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llocations\Sept 1, 2026 Allocation\Forms\September 2026 Application Forms - Standard Funding\"/>
    </mc:Choice>
  </mc:AlternateContent>
  <xr:revisionPtr revIDLastSave="0" documentId="13_ncr:1_{BB1B00C4-4B92-4589-878A-AA51984ADB79}" xr6:coauthVersionLast="47" xr6:coauthVersionMax="47" xr10:uidLastSave="{00000000-0000-0000-0000-000000000000}"/>
  <bookViews>
    <workbookView xWindow="-28920" yWindow="-195" windowWidth="29040" windowHeight="15720" xr2:uid="{00000000-000D-0000-FFFF-FFFF00000000}"/>
  </bookViews>
  <sheets>
    <sheet name="Worksheet" sheetId="4" r:id="rId1"/>
  </sheets>
  <definedNames>
    <definedName name="_xlnm.Print_Area" localSheetId="0">Worksheet!$A$1:$J$48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9" i="4" l="1"/>
  <c r="I28" i="4" l="1"/>
  <c r="K31" i="4" s="1"/>
  <c r="I33" i="4" s="1"/>
  <c r="D17" i="4"/>
  <c r="D14" i="4"/>
  <c r="D21" i="4" l="1"/>
  <c r="D23" i="4" l="1"/>
</calcChain>
</file>

<file path=xl/sharedStrings.xml><?xml version="1.0" encoding="utf-8"?>
<sst xmlns="http://schemas.openxmlformats.org/spreadsheetml/2006/main" count="37" uniqueCount="37">
  <si>
    <t>Pension Fund</t>
  </si>
  <si>
    <t>Treasurer</t>
  </si>
  <si>
    <t>Municipality</t>
  </si>
  <si>
    <t>2.  Normal Cost % **</t>
  </si>
  <si>
    <t>3.  Normal Cost</t>
  </si>
  <si>
    <t>4.  Unfunded Liability Amortization Cost**</t>
  </si>
  <si>
    <t>WORKSHEET FOR THE APPLICATION FOR INITIAL DISTRIBUTION AND CERTIFICATION OF</t>
  </si>
  <si>
    <r>
      <t xml:space="preserve">MUNICIPAL CONTRIBUTIONS TO THE </t>
    </r>
    <r>
      <rPr>
        <b/>
        <u/>
        <sz val="10"/>
        <rFont val="Arial"/>
        <family val="2"/>
      </rPr>
      <t>OPEN MUNICIPAL PENSIONS AND PROTECTION FUND</t>
    </r>
  </si>
  <si>
    <t>A. Contribution by Employees hired prior to 1/1/2010</t>
  </si>
  <si>
    <t>A1. Contribution by Employees hired on or after 1/1/2010</t>
  </si>
  <si>
    <t xml:space="preserve">           (Item 1 + Item 1.a)  x (Item 2)</t>
  </si>
  <si>
    <t>D.  TOTAL (A + A1 + B + C)</t>
  </si>
  <si>
    <t xml:space="preserve">     </t>
  </si>
  <si>
    <t>5.  Funding Obligation for the Year Under the</t>
  </si>
  <si>
    <t xml:space="preserve">     Standard funding Method  (Item 3 + Item 4)</t>
  </si>
  <si>
    <t>STANDARD FUNDING METHOD</t>
  </si>
  <si>
    <t>7.  Municipal Share Under the Standard Funding</t>
  </si>
  <si>
    <t>6.  State Share***</t>
  </si>
  <si>
    <t>8.  Continued overpayment, authorized by City</t>
  </si>
  <si>
    <t xml:space="preserve">       Employees Hired on or after 1/1/2010)</t>
  </si>
  <si>
    <r>
      <t xml:space="preserve">     Employees Hired prior to 1/1/2010) </t>
    </r>
    <r>
      <rPr>
        <b/>
        <sz val="10"/>
        <rFont val="Arial"/>
        <family val="2"/>
      </rPr>
      <t>AND</t>
    </r>
  </si>
  <si>
    <t xml:space="preserve">      Method (Item 5 - Item 6)****</t>
  </si>
  <si>
    <t xml:space="preserve">      WV Code §8-22-27A(d)*****</t>
  </si>
  <si>
    <t xml:space="preserve">Note:  Descriptions for items marked with one or more asterisks may be found on the last page of the application instructions. </t>
  </si>
  <si>
    <r>
      <t xml:space="preserve">      Council on </t>
    </r>
    <r>
      <rPr>
        <u/>
        <sz val="10"/>
        <rFont val="Arial"/>
        <family val="2"/>
      </rPr>
      <t xml:space="preserve">                         </t>
    </r>
    <r>
      <rPr>
        <sz val="10"/>
        <rFont val="Arial"/>
        <family val="2"/>
      </rPr>
      <t xml:space="preserve">  pursuant to </t>
    </r>
  </si>
  <si>
    <t>N/A</t>
  </si>
  <si>
    <t>Lori Nice</t>
  </si>
  <si>
    <t>Charles Town Policemen's Pension &amp; Relief Fund</t>
  </si>
  <si>
    <t>Charles Town</t>
  </si>
  <si>
    <t xml:space="preserve">         Include "Estimated Employer Normal Cost with Interest"</t>
  </si>
  <si>
    <t>FISCAL YEAR 2027</t>
  </si>
  <si>
    <t xml:space="preserve">      (FY25-26)</t>
  </si>
  <si>
    <t>B.  State Share (FY26-27)</t>
  </si>
  <si>
    <t>C.  Municipal Obligation* (FY26-27)</t>
  </si>
  <si>
    <t>1.  Payroll (FY25-26 Actual Payroll of</t>
  </si>
  <si>
    <t>1a.  Payroll (FY25-26 Actual Payroll of</t>
  </si>
  <si>
    <t xml:space="preserve">      Min. 7%-Max. 9.5% (FY25-26)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</si>
</sst>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_(&quot;$&quot;* #,##0.0_);_(&quot;$&quot;* \(#,##0.0\);_(&quot;$&quot;* &quot;-&quot;??_);_(@_)"/>
    <numFmt numFmtId="165" formatCode="0.0%"/>
  </numFmts>
  <fonts count="9" x14ac:knownFonts="1">
    <font>
      <sz val="10"/>
      <name val="Arial"/>
    </font>
    <font>
      <b/>
      <sz val="10"/>
      <name val="Arial"/>
      <family val="2"/>
    </font>
    <font>
      <sz val="10"/>
      <color indexed="12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sz val="10"/>
      <color theme="0"/>
      <name val="Arial"/>
      <family val="2"/>
    </font>
    <font>
      <i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auto="1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4" fillId="0" borderId="0"/>
  </cellStyleXfs>
  <cellXfs count="27">
    <xf numFmtId="0" fontId="0" fillId="0" borderId="0" xfId="0"/>
    <xf numFmtId="0" fontId="2" fillId="0" borderId="0" xfId="2" applyFont="1"/>
    <xf numFmtId="0" fontId="1" fillId="0" borderId="0" xfId="2" applyFont="1" applyAlignment="1">
      <alignment horizontal="centerContinuous"/>
    </xf>
    <xf numFmtId="0" fontId="4" fillId="0" borderId="0" xfId="2" applyAlignment="1">
      <alignment horizontal="centerContinuous"/>
    </xf>
    <xf numFmtId="0" fontId="4" fillId="0" borderId="0" xfId="2"/>
    <xf numFmtId="165" fontId="6" fillId="0" borderId="0" xfId="2" applyNumberFormat="1" applyFont="1" applyAlignment="1">
      <alignment horizontal="center"/>
    </xf>
    <xf numFmtId="44" fontId="0" fillId="0" borderId="0" xfId="1" applyFont="1" applyFill="1" applyProtection="1"/>
    <xf numFmtId="2" fontId="4" fillId="0" borderId="0" xfId="2" applyNumberFormat="1"/>
    <xf numFmtId="44" fontId="2" fillId="0" borderId="0" xfId="1" applyFont="1" applyFill="1" applyBorder="1" applyProtection="1"/>
    <xf numFmtId="8" fontId="4" fillId="0" borderId="0" xfId="2" applyNumberFormat="1"/>
    <xf numFmtId="44" fontId="2" fillId="0" borderId="0" xfId="1" applyFont="1" applyFill="1" applyProtection="1"/>
    <xf numFmtId="164" fontId="2" fillId="0" borderId="0" xfId="1" applyNumberFormat="1" applyFont="1" applyFill="1" applyProtection="1"/>
    <xf numFmtId="164" fontId="4" fillId="0" borderId="0" xfId="1" applyNumberFormat="1" applyFont="1" applyFill="1" applyProtection="1"/>
    <xf numFmtId="165" fontId="6" fillId="2" borderId="0" xfId="2" applyNumberFormat="1" applyFont="1" applyFill="1" applyAlignment="1">
      <alignment horizontal="center"/>
    </xf>
    <xf numFmtId="44" fontId="4" fillId="2" borderId="1" xfId="1" applyFont="1" applyFill="1" applyBorder="1" applyProtection="1">
      <protection locked="0"/>
    </xf>
    <xf numFmtId="10" fontId="4" fillId="2" borderId="1" xfId="2" applyNumberFormat="1" applyFill="1" applyBorder="1" applyAlignment="1" applyProtection="1">
      <alignment horizontal="right"/>
      <protection locked="0"/>
    </xf>
    <xf numFmtId="44" fontId="4" fillId="0" borderId="0" xfId="2" applyNumberFormat="1"/>
    <xf numFmtId="44" fontId="4" fillId="0" borderId="0" xfId="1" applyFont="1" applyFill="1" applyBorder="1" applyProtection="1"/>
    <xf numFmtId="0" fontId="4" fillId="0" borderId="2" xfId="2" applyBorder="1"/>
    <xf numFmtId="44" fontId="7" fillId="0" borderId="0" xfId="2" applyNumberFormat="1" applyFont="1"/>
    <xf numFmtId="44" fontId="4" fillId="0" borderId="1" xfId="1" applyFont="1" applyFill="1" applyBorder="1" applyProtection="1">
      <protection hidden="1"/>
    </xf>
    <xf numFmtId="44" fontId="3" fillId="0" borderId="1" xfId="1" applyFont="1" applyFill="1" applyBorder="1" applyProtection="1">
      <protection hidden="1"/>
    </xf>
    <xf numFmtId="0" fontId="8" fillId="0" borderId="0" xfId="2" applyFont="1"/>
    <xf numFmtId="0" fontId="2" fillId="2" borderId="1" xfId="2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5" fillId="0" borderId="0" xfId="2" applyFont="1" applyAlignment="1">
      <alignment horizontal="center"/>
    </xf>
    <xf numFmtId="0" fontId="4" fillId="0" borderId="0" xfId="2" applyAlignment="1">
      <alignment horizontal="center"/>
    </xf>
  </cellXfs>
  <cellStyles count="3">
    <cellStyle name="Currency 2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7"/>
  <sheetViews>
    <sheetView tabSelected="1" zoomScaleNormal="100" zoomScaleSheetLayoutView="100" workbookViewId="0">
      <selection activeCell="C30" sqref="C30"/>
    </sheetView>
  </sheetViews>
  <sheetFormatPr defaultColWidth="9.140625" defaultRowHeight="12.75" x14ac:dyDescent="0.2"/>
  <cols>
    <col min="1" max="1" width="5" style="4" customWidth="1"/>
    <col min="2" max="2" width="30" style="4" customWidth="1"/>
    <col min="3" max="3" width="9.140625" style="4"/>
    <col min="4" max="4" width="14.7109375" style="4" customWidth="1"/>
    <col min="5" max="5" width="9.140625" style="4"/>
    <col min="6" max="6" width="11" style="4" customWidth="1"/>
    <col min="7" max="7" width="21.7109375" style="4" customWidth="1"/>
    <col min="8" max="8" width="10.28515625" style="4" customWidth="1"/>
    <col min="9" max="9" width="14.7109375" style="4" customWidth="1"/>
    <col min="10" max="10" width="9.140625" style="4"/>
    <col min="11" max="11" width="14" style="4" bestFit="1" customWidth="1"/>
    <col min="12" max="16384" width="9.140625" style="4"/>
  </cols>
  <sheetData>
    <row r="1" spans="1:12" x14ac:dyDescent="0.2">
      <c r="A1" s="2" t="s">
        <v>30</v>
      </c>
      <c r="B1" s="3"/>
      <c r="C1" s="3"/>
      <c r="D1" s="3"/>
      <c r="E1" s="2"/>
      <c r="F1" s="3"/>
      <c r="G1" s="2"/>
      <c r="H1" s="3"/>
      <c r="I1" s="3"/>
    </row>
    <row r="2" spans="1:12" x14ac:dyDescent="0.2">
      <c r="A2" s="2" t="s">
        <v>6</v>
      </c>
      <c r="B2" s="3"/>
      <c r="C2" s="3"/>
      <c r="D2" s="3"/>
      <c r="E2" s="2"/>
      <c r="F2" s="3"/>
      <c r="G2" s="2"/>
      <c r="H2" s="3"/>
      <c r="I2" s="3"/>
    </row>
    <row r="3" spans="1:12" x14ac:dyDescent="0.2">
      <c r="A3" s="2" t="s">
        <v>7</v>
      </c>
      <c r="B3" s="3"/>
      <c r="C3" s="3"/>
      <c r="D3" s="3"/>
      <c r="E3" s="2"/>
      <c r="F3" s="3"/>
      <c r="G3" s="2"/>
      <c r="H3" s="3"/>
      <c r="I3" s="3"/>
    </row>
    <row r="4" spans="1:12" x14ac:dyDescent="0.2">
      <c r="A4" s="25" t="s">
        <v>15</v>
      </c>
      <c r="B4" s="25"/>
      <c r="C4" s="25"/>
      <c r="D4" s="25"/>
      <c r="E4" s="25"/>
      <c r="F4" s="25"/>
      <c r="G4" s="25"/>
      <c r="H4" s="25"/>
      <c r="I4" s="25"/>
    </row>
    <row r="6" spans="1:12" x14ac:dyDescent="0.2">
      <c r="D6" s="4" t="s">
        <v>0</v>
      </c>
      <c r="E6" s="23" t="s">
        <v>27</v>
      </c>
      <c r="F6" s="24"/>
      <c r="G6" s="24"/>
      <c r="H6" s="24"/>
    </row>
    <row r="7" spans="1:12" x14ac:dyDescent="0.2">
      <c r="E7" s="1"/>
    </row>
    <row r="8" spans="1:12" x14ac:dyDescent="0.2">
      <c r="D8" s="4" t="s">
        <v>1</v>
      </c>
      <c r="E8" s="23" t="s">
        <v>26</v>
      </c>
      <c r="F8" s="24"/>
      <c r="G8" s="24"/>
      <c r="H8" s="24"/>
    </row>
    <row r="9" spans="1:12" x14ac:dyDescent="0.2">
      <c r="E9" s="1"/>
    </row>
    <row r="10" spans="1:12" x14ac:dyDescent="0.2">
      <c r="D10" s="4" t="s">
        <v>2</v>
      </c>
      <c r="E10" s="23" t="s">
        <v>28</v>
      </c>
      <c r="F10" s="24"/>
      <c r="G10" s="24"/>
      <c r="H10" s="24"/>
    </row>
    <row r="11" spans="1:12" x14ac:dyDescent="0.2">
      <c r="J11" s="5"/>
      <c r="K11" s="6"/>
    </row>
    <row r="12" spans="1:12" x14ac:dyDescent="0.2">
      <c r="J12" s="5"/>
      <c r="K12" s="6"/>
    </row>
    <row r="13" spans="1:12" x14ac:dyDescent="0.2">
      <c r="A13" s="4" t="s">
        <v>8</v>
      </c>
      <c r="F13" s="4" t="s">
        <v>34</v>
      </c>
    </row>
    <row r="14" spans="1:12" x14ac:dyDescent="0.2">
      <c r="A14" s="4" t="s">
        <v>36</v>
      </c>
      <c r="C14" s="13">
        <v>7.0000000000000007E-2</v>
      </c>
      <c r="D14" s="20">
        <f>I14*C14</f>
        <v>0</v>
      </c>
      <c r="F14" s="4" t="s">
        <v>20</v>
      </c>
      <c r="I14" s="14">
        <v>0</v>
      </c>
      <c r="K14" s="6"/>
      <c r="L14" s="7"/>
    </row>
    <row r="15" spans="1:12" x14ac:dyDescent="0.2">
      <c r="C15" s="5"/>
      <c r="D15" s="8"/>
    </row>
    <row r="16" spans="1:12" x14ac:dyDescent="0.2">
      <c r="A16" s="4" t="s">
        <v>9</v>
      </c>
      <c r="F16" s="4" t="s">
        <v>35</v>
      </c>
    </row>
    <row r="17" spans="1:11" x14ac:dyDescent="0.2">
      <c r="A17" s="4" t="s">
        <v>31</v>
      </c>
      <c r="C17" s="5">
        <v>9.5000000000000001E-2</v>
      </c>
      <c r="D17" s="20">
        <f>I17*C17</f>
        <v>0</v>
      </c>
      <c r="E17" s="9"/>
      <c r="F17" s="4" t="s">
        <v>19</v>
      </c>
      <c r="I17" s="14">
        <v>0</v>
      </c>
    </row>
    <row r="19" spans="1:11" x14ac:dyDescent="0.2">
      <c r="A19" s="4" t="s">
        <v>32</v>
      </c>
      <c r="D19" s="20">
        <f>I30</f>
        <v>0</v>
      </c>
      <c r="F19" s="4" t="s">
        <v>3</v>
      </c>
      <c r="I19" s="15" t="s">
        <v>25</v>
      </c>
    </row>
    <row r="20" spans="1:11" x14ac:dyDescent="0.2">
      <c r="D20" s="10"/>
    </row>
    <row r="21" spans="1:11" x14ac:dyDescent="0.2">
      <c r="A21" s="4" t="s">
        <v>33</v>
      </c>
      <c r="D21" s="20">
        <f>IF(I33 &gt;I22,I33,I22)+I37</f>
        <v>0</v>
      </c>
      <c r="F21" s="4" t="s">
        <v>4</v>
      </c>
    </row>
    <row r="22" spans="1:11" x14ac:dyDescent="0.2">
      <c r="D22" s="10"/>
      <c r="F22" s="4" t="s">
        <v>10</v>
      </c>
      <c r="I22" s="14"/>
      <c r="K22" s="16"/>
    </row>
    <row r="23" spans="1:11" x14ac:dyDescent="0.2">
      <c r="A23" s="4" t="s">
        <v>11</v>
      </c>
      <c r="D23" s="21">
        <f>SUM(D14:D21)</f>
        <v>0</v>
      </c>
      <c r="F23" s="22" t="s">
        <v>29</v>
      </c>
    </row>
    <row r="24" spans="1:11" x14ac:dyDescent="0.2">
      <c r="I24" s="12"/>
      <c r="K24" s="6"/>
    </row>
    <row r="25" spans="1:11" x14ac:dyDescent="0.2">
      <c r="F25" s="4" t="s">
        <v>5</v>
      </c>
      <c r="I25" s="14"/>
    </row>
    <row r="26" spans="1:11" x14ac:dyDescent="0.2">
      <c r="F26" s="4" t="s">
        <v>12</v>
      </c>
      <c r="I26" s="11"/>
    </row>
    <row r="27" spans="1:11" x14ac:dyDescent="0.2">
      <c r="F27" s="4" t="s">
        <v>13</v>
      </c>
      <c r="I27" s="11"/>
    </row>
    <row r="28" spans="1:11" x14ac:dyDescent="0.2">
      <c r="F28" s="4" t="s">
        <v>14</v>
      </c>
      <c r="I28" s="21">
        <f>SUM(I22,I25)</f>
        <v>0</v>
      </c>
    </row>
    <row r="29" spans="1:11" x14ac:dyDescent="0.2">
      <c r="I29" s="8"/>
    </row>
    <row r="30" spans="1:11" x14ac:dyDescent="0.2">
      <c r="F30" s="4" t="s">
        <v>17</v>
      </c>
      <c r="I30" s="14"/>
    </row>
    <row r="31" spans="1:11" x14ac:dyDescent="0.2">
      <c r="I31" s="17"/>
      <c r="K31" s="19">
        <f>I28-I30</f>
        <v>0</v>
      </c>
    </row>
    <row r="32" spans="1:11" x14ac:dyDescent="0.2">
      <c r="F32" s="4" t="s">
        <v>16</v>
      </c>
      <c r="I32" s="11"/>
    </row>
    <row r="33" spans="1:9" x14ac:dyDescent="0.2">
      <c r="F33" s="4" t="s">
        <v>21</v>
      </c>
      <c r="I33" s="21">
        <f>MAX(I22,K31)</f>
        <v>0</v>
      </c>
    </row>
    <row r="34" spans="1:9" x14ac:dyDescent="0.2">
      <c r="F34" s="18"/>
      <c r="G34" s="18"/>
      <c r="H34" s="18"/>
      <c r="I34" s="18"/>
    </row>
    <row r="36" spans="1:9" x14ac:dyDescent="0.2">
      <c r="A36" s="1"/>
      <c r="F36" s="4" t="s">
        <v>18</v>
      </c>
      <c r="I36" s="17"/>
    </row>
    <row r="37" spans="1:9" x14ac:dyDescent="0.2">
      <c r="A37" s="1"/>
      <c r="F37" s="4" t="s">
        <v>24</v>
      </c>
      <c r="I37" s="14">
        <v>0</v>
      </c>
    </row>
    <row r="38" spans="1:9" x14ac:dyDescent="0.2">
      <c r="F38" s="4" t="s">
        <v>22</v>
      </c>
    </row>
    <row r="47" spans="1:9" x14ac:dyDescent="0.2">
      <c r="A47" s="26" t="s">
        <v>23</v>
      </c>
      <c r="B47" s="26"/>
      <c r="C47" s="26"/>
      <c r="D47" s="26"/>
      <c r="E47" s="26"/>
      <c r="F47" s="26"/>
      <c r="G47" s="26"/>
      <c r="H47" s="26"/>
      <c r="I47" s="26"/>
    </row>
  </sheetData>
  <mergeCells count="5">
    <mergeCell ref="E6:H6"/>
    <mergeCell ref="E8:H8"/>
    <mergeCell ref="E10:H10"/>
    <mergeCell ref="A4:I4"/>
    <mergeCell ref="A47:I47"/>
  </mergeCells>
  <printOptions horizontalCentered="1"/>
  <pageMargins left="0.75" right="0.75" top="0.5" bottom="0.5" header="0.5" footer="0.5"/>
  <pageSetup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Worksheet</vt:lpstr>
      <vt:lpstr>Worksheet!Print_Area</vt:lpstr>
    </vt:vector>
  </TitlesOfParts>
  <Company>City of Fairmont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City of Fairmont</dc:creator>
  <cp:lastModifiedBy>Warren, Janet C</cp:lastModifiedBy>
  <cp:lastPrinted>2019-08-28T15:01:42Z</cp:lastPrinted>
  <dcterms:created xsi:type="dcterms:W3CDTF">2005-03-08T16:08:02Z</dcterms:created>
  <dcterms:modified xsi:type="dcterms:W3CDTF">2026-05-28T12:05:57Z</dcterms:modified>
</cp:coreProperties>
</file>